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35" activeTab="0"/>
  </bookViews>
  <sheets>
    <sheet name="TOTAL ECOMF SITE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<sst xmlns="http://schemas.openxmlformats.org/spreadsheetml/2006/main" count="86" uniqueCount="86">
  <si>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</si>
  <si>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</si>
  <si>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</si>
  <si>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</si>
  <si>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</si>
  <si>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</si>
  <si>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</si>
  <si>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</si>
  <si>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</si>
  <si>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</si>
  <si>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</si>
  <si>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</si>
  <si>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</si>
  <si>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</si>
  <si>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</si>
  <si>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</si>
  <si>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</si>
  <si>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</si>
  <si>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</si>
  <si>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</si>
  <si>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</si>
  <si>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</si>
  <si>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</si>
  <si>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</si>
  <si>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</si>
  <si>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</si>
  <si>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</si>
  <si>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</si>
  <si>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</si>
  <si>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</si>
  <si>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</si>
  <si>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</si>
  <si>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</si>
  <si>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</si>
  <si>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</si>
  <si>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</si>
  <si>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</si>
  <si>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</si>
  <si>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</si>
  <si>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</si>
  <si>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</si>
  <si>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</si>
  <si>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</si>
  <si>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</si>
  <si>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</si>
  <si>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</si>
  <si>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</si>
  <si>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</si>
  <si>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</si>
  <si>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</si>
  <si>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</si>
  <si>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</si>
  <si>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</si>
  <si>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</si>
  <si>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</si>
  <si>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</si>
  <si>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</si>
  <si>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</si>
  <si>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</si>
  <si>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</si>
  <si>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</si>
  <si>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SC MEMORIAL MEDICAL CENTER SRL</t>
  </si>
  <si>
    <t>IANUARIE 2022</t>
  </si>
  <si>
    <t>A1982 (CA1983)</t>
  </si>
  <si>
    <t>FEBRUARIE 2022</t>
  </si>
  <si>
    <t>MARTIE 2022</t>
  </si>
  <si>
    <t>21.02.2022 - A1515 - încetare a.a. pt ecografii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</si>
  <si>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</si>
  <si>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</si>
  <si>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</si>
  <si>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</si>
  <si>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</si>
  <si>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</si>
  <si>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</si>
  <si>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</si>
  <si>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TOTAL TRIM III 2022</t>
  </si>
  <si>
    <t>OCTOMBRIE 2022</t>
  </si>
  <si>
    <t>NOIEMBRIE 2022</t>
  </si>
  <si>
    <t>DECEMBRIE 2022</t>
  </si>
  <si>
    <t>TOTAL TRIM IV 2022</t>
  </si>
  <si>
    <t>TOTAL SEM II 2022</t>
  </si>
  <si>
    <t>TOTAL AN 2022</t>
  </si>
  <si>
    <t>01.08.2022 - A1982 - încetare a.a. pt ecografii</t>
  </si>
  <si>
    <t>SEPT 2022</t>
  </si>
  <si>
    <t>19.12.2022 - valori contract ecomf dupa regularizare noiembrie 2022</t>
  </si>
  <si>
    <t>TOTAL ACTE ADITIONALE PENTRU ECOGRAFII  LA CONTRACTELE DE ASISTENTA MEDICALA PRIMARA LA 19.12.2022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</si>
</sst>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7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7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6" applyFont="1" applyFill="1" applyBorder="1" applyAlignment="1">
      <alignment horizontal="center" wrapText="1"/>
      <protection/>
    </xf>
    <xf numFmtId="0" fontId="2" fillId="33" borderId="10" xfId="66" applyFont="1" applyFill="1" applyBorder="1" applyAlignment="1">
      <alignment wrapText="1"/>
      <protection/>
    </xf>
    <xf numFmtId="43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8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7" applyFont="1" applyFill="1" applyBorder="1">
      <alignment/>
      <protection/>
    </xf>
    <xf numFmtId="43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7" applyFont="1" applyFill="1" applyBorder="1">
      <alignment/>
      <protection/>
    </xf>
    <xf numFmtId="43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43" fontId="4" fillId="33" borderId="0" xfId="44" applyFont="1" applyFill="1" applyBorder="1" applyAlignment="1">
      <alignment/>
    </xf>
    <xf numFmtId="43" fontId="5" fillId="33" borderId="0" xfId="62" applyNumberFormat="1" applyFont="1" applyFill="1">
      <alignment/>
      <protection/>
    </xf>
    <xf numFmtId="43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7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2" applyFont="1" applyFill="1" applyBorder="1">
      <alignment/>
      <protection/>
    </xf>
    <xf numFmtId="0" fontId="2" fillId="0" borderId="10" xfId="65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vertical="top" wrapText="1"/>
      <protection/>
    </xf>
    <xf numFmtId="0" fontId="8" fillId="34" borderId="10" xfId="62" applyFont="1" applyFill="1" applyBorder="1" applyAlignment="1">
      <alignment wrapText="1"/>
      <protection/>
    </xf>
    <xf numFmtId="172" fontId="8" fillId="34" borderId="10" xfId="65" applyNumberFormat="1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/>
      <protection/>
    </xf>
    <xf numFmtId="43" fontId="8" fillId="34" borderId="10" xfId="47" applyFont="1" applyFill="1" applyBorder="1" applyAlignment="1">
      <alignment wrapText="1"/>
    </xf>
    <xf numFmtId="0" fontId="9" fillId="34" borderId="0" xfId="62" applyFont="1" applyFill="1">
      <alignment/>
      <protection/>
    </xf>
    <xf numFmtId="0" fontId="8" fillId="34" borderId="10" xfId="65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 wrapText="1"/>
      <protection/>
    </xf>
    <xf numFmtId="0" fontId="8" fillId="34" borderId="10" xfId="62" applyFont="1" applyFill="1" applyBorder="1">
      <alignment/>
      <protection/>
    </xf>
    <xf numFmtId="0" fontId="8" fillId="34" borderId="10" xfId="66" applyFont="1" applyFill="1" applyBorder="1" applyAlignment="1">
      <alignment horizontal="center"/>
      <protection/>
    </xf>
    <xf numFmtId="0" fontId="8" fillId="34" borderId="10" xfId="66" applyFont="1" applyFill="1" applyBorder="1" applyAlignment="1">
      <alignment/>
      <protection/>
    </xf>
    <xf numFmtId="0" fontId="8" fillId="34" borderId="10" xfId="65" applyFont="1" applyFill="1" applyBorder="1" applyAlignment="1">
      <alignment horizontal="left" wrapText="1"/>
      <protection/>
    </xf>
    <xf numFmtId="0" fontId="9" fillId="33" borderId="0" xfId="62" applyFont="1" applyFill="1">
      <alignment/>
      <protection/>
    </xf>
    <xf numFmtId="0" fontId="8" fillId="33" borderId="10" xfId="62" applyFont="1" applyFill="1" applyBorder="1">
      <alignment/>
      <protection/>
    </xf>
    <xf numFmtId="0" fontId="8" fillId="33" borderId="10" xfId="67" applyFont="1" applyFill="1" applyBorder="1">
      <alignment/>
      <protection/>
    </xf>
    <xf numFmtId="0" fontId="8" fillId="33" borderId="10" xfId="62" applyFont="1" applyFill="1" applyBorder="1" applyAlignment="1">
      <alignment wrapText="1"/>
      <protection/>
    </xf>
    <xf numFmtId="43" fontId="8" fillId="33" borderId="10" xfId="62" applyNumberFormat="1" applyFont="1" applyFill="1" applyBorder="1">
      <alignment/>
      <protection/>
    </xf>
    <xf numFmtId="0" fontId="2" fillId="34" borderId="10" xfId="62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43" fontId="2" fillId="34" borderId="10" xfId="47" applyFont="1" applyFill="1" applyBorder="1" applyAlignment="1">
      <alignment wrapText="1"/>
    </xf>
    <xf numFmtId="0" fontId="4" fillId="34" borderId="0" xfId="62" applyFont="1" applyFill="1">
      <alignment/>
      <protection/>
    </xf>
    <xf numFmtId="0" fontId="3" fillId="33" borderId="10" xfId="62" applyFont="1" applyFill="1" applyBorder="1" applyAlignment="1">
      <alignment horizontal="center" wrapText="1"/>
      <protection/>
    </xf>
    <xf numFmtId="43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43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43" fontId="4" fillId="34" borderId="0" xfId="62" applyNumberFormat="1" applyFont="1" applyFill="1">
      <alignment/>
      <protection/>
    </xf>
    <xf numFmtId="0" fontId="2" fillId="34" borderId="10" xfId="0" applyFont="1" applyFill="1" applyBorder="1" applyAlignment="1">
      <alignment horizontal="left" wrapText="1"/>
    </xf>
    <xf numFmtId="43" fontId="3" fillId="0" borderId="10" xfId="62" applyNumberFormat="1" applyFont="1" applyFill="1" applyBorder="1">
      <alignment/>
      <protection/>
    </xf>
    <xf numFmtId="43" fontId="2" fillId="0" borderId="10" xfId="42" applyFont="1" applyFill="1" applyBorder="1" applyAlignment="1">
      <alignment wrapText="1"/>
    </xf>
    <xf numFmtId="43" fontId="2" fillId="0" borderId="1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43" fontId="4" fillId="0" borderId="0" xfId="62" applyNumberFormat="1" applyFont="1" applyFill="1">
      <alignment/>
      <protection/>
    </xf>
    <xf numFmtId="0" fontId="2" fillId="34" borderId="10" xfId="0" applyFont="1" applyFill="1" applyBorder="1" applyAlignment="1">
      <alignment horizontal="center" wrapText="1"/>
    </xf>
    <xf numFmtId="0" fontId="4" fillId="34" borderId="0" xfId="62" applyFill="1">
      <alignment/>
      <protection/>
    </xf>
    <xf numFmtId="43" fontId="2" fillId="34" borderId="10" xfId="42" applyFont="1" applyFill="1" applyBorder="1" applyAlignment="1">
      <alignment wrapText="1"/>
    </xf>
    <xf numFmtId="43" fontId="2" fillId="33" borderId="10" xfId="62" applyNumberFormat="1" applyFont="1" applyFill="1" applyBorder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43" fontId="4" fillId="33" borderId="0" xfId="42" applyFont="1" applyFill="1" applyAlignment="1">
      <alignment/>
    </xf>
    <xf numFmtId="14" fontId="0" fillId="33" borderId="0" xfId="67" applyNumberFormat="1" applyFont="1" applyFill="1" applyBorder="1">
      <alignment/>
      <protection/>
    </xf>
    <xf numFmtId="43" fontId="2" fillId="33" borderId="10" xfId="42" applyFont="1" applyFill="1" applyBorder="1" applyAlignment="1">
      <alignment wrapText="1"/>
    </xf>
    <xf numFmtId="43" fontId="3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7" fillId="33" borderId="0" xfId="42" applyFont="1" applyFill="1" applyBorder="1" applyAlignment="1">
      <alignment/>
    </xf>
    <xf numFmtId="43" fontId="6" fillId="33" borderId="0" xfId="42" applyFont="1" applyFill="1" applyAlignment="1">
      <alignment/>
    </xf>
    <xf numFmtId="0" fontId="0" fillId="33" borderId="0" xfId="67" applyFont="1" applyFill="1">
      <alignment/>
      <protection/>
    </xf>
    <xf numFmtId="43" fontId="5" fillId="33" borderId="0" xfId="42" applyFont="1" applyFill="1" applyAlignment="1">
      <alignment/>
    </xf>
    <xf numFmtId="43" fontId="3" fillId="33" borderId="10" xfId="42" applyFont="1" applyFill="1" applyBorder="1" applyAlignment="1">
      <alignment vertical="top" wrapText="1"/>
    </xf>
    <xf numFmtId="4" fontId="2" fillId="0" borderId="10" xfId="45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45" applyNumberFormat="1" applyFont="1" applyFill="1" applyBorder="1" applyAlignment="1">
      <alignment/>
    </xf>
    <xf numFmtId="43" fontId="2" fillId="34" borderId="10" xfId="44" applyFont="1" applyFill="1" applyBorder="1" applyAlignment="1">
      <alignment horizontal="center" wrapText="1"/>
    </xf>
    <xf numFmtId="43" fontId="2" fillId="0" borderId="10" xfId="44" applyFont="1" applyBorder="1" applyAlignment="1">
      <alignment horizontal="center" wrapText="1"/>
    </xf>
    <xf numFmtId="43" fontId="3" fillId="33" borderId="10" xfId="47" applyFont="1" applyFill="1" applyBorder="1" applyAlignment="1">
      <alignment wrapText="1"/>
    </xf>
    <xf numFmtId="43" fontId="3" fillId="35" borderId="10" xfId="42" applyFont="1" applyFill="1" applyBorder="1" applyAlignment="1">
      <alignment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5" xfId="66"/>
    <cellStyle name="Normal_PLAFON RAPORTAT TRIM.II,III 2004 10" xfId="67"/>
    <cellStyle name="Normal_PLAFON RAPORTAT TRIM.II,III 2004 2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V59"/>
  <sheetViews>
    <sheetView tabSelected="1"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43" sqref="C43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7" width="15.7109375" style="2" customWidth="1"/>
    <col min="8" max="13" width="15.7109375" style="12" customWidth="1"/>
    <col min="14" max="14" width="15.7109375" style="34" customWidth="1"/>
    <col min="15" max="17" width="15.7109375" style="12" customWidth="1"/>
    <col min="18" max="19" width="15.7109375" style="83" customWidth="1"/>
    <col min="20" max="22" width="15.7109375" style="12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.75">
      <c r="A2" s="1" t="s">
        <v>35</v>
      </c>
      <c r="B2" s="2"/>
    </row>
    <row r="3" spans="2:3" ht="12.75">
      <c r="B3" s="2"/>
      <c r="C3" s="4"/>
    </row>
    <row r="4" spans="1:3" ht="12.75">
      <c r="A4" s="6" t="s">
        <v>84</v>
      </c>
      <c r="B4" s="2"/>
      <c r="C4" s="2"/>
    </row>
    <row r="5" spans="1:3" ht="12.75">
      <c r="A5" s="6"/>
      <c r="B5" s="2"/>
      <c r="C5" s="2"/>
    </row>
    <row r="6" spans="1:3" ht="12.75">
      <c r="A6" s="6" t="s">
        <v>66</v>
      </c>
      <c r="B6" s="2"/>
      <c r="C6" s="2"/>
    </row>
    <row r="7" spans="1:3" ht="12.75">
      <c r="A7" s="6" t="s">
        <v>82</v>
      </c>
      <c r="B7" s="2"/>
      <c r="C7" s="2"/>
    </row>
    <row r="8" spans="1:3" ht="15">
      <c r="A8" s="7"/>
      <c r="B8" s="6"/>
      <c r="C8" s="84"/>
    </row>
    <row r="9" spans="1:256" ht="30">
      <c r="A9" s="35" t="s">
        <v>0</v>
      </c>
      <c r="B9" s="36" t="s">
        <v>1</v>
      </c>
      <c r="C9" s="36" t="s">
        <v>2</v>
      </c>
      <c r="D9" s="43" t="s">
        <v>62</v>
      </c>
      <c r="E9" s="43" t="s">
        <v>64</v>
      </c>
      <c r="F9" s="43" t="s">
        <v>65</v>
      </c>
      <c r="G9" s="35" t="s">
        <v>67</v>
      </c>
      <c r="H9" s="43" t="s">
        <v>68</v>
      </c>
      <c r="I9" s="43" t="s">
        <v>69</v>
      </c>
      <c r="J9" s="43" t="s">
        <v>70</v>
      </c>
      <c r="K9" s="35" t="s">
        <v>71</v>
      </c>
      <c r="L9" s="35" t="s">
        <v>72</v>
      </c>
      <c r="M9" s="43" t="s">
        <v>73</v>
      </c>
      <c r="N9" s="82" t="s">
        <v>74</v>
      </c>
      <c r="O9" s="82" t="s">
        <v>83</v>
      </c>
      <c r="P9" s="35" t="s">
        <v>75</v>
      </c>
      <c r="Q9" s="43" t="s">
        <v>76</v>
      </c>
      <c r="R9" s="92" t="s">
        <v>77</v>
      </c>
      <c r="S9" s="99" t="s">
        <v>78</v>
      </c>
      <c r="T9" s="35" t="s">
        <v>79</v>
      </c>
      <c r="U9" s="35" t="s">
        <v>80</v>
      </c>
      <c r="V9" s="35" t="s">
        <v>81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4.25">
      <c r="A10" s="8">
        <v>1</v>
      </c>
      <c r="B10" s="9" t="s">
        <v>3</v>
      </c>
      <c r="C10" s="10" t="s">
        <v>36</v>
      </c>
      <c r="D10" s="11">
        <v>2280</v>
      </c>
      <c r="E10" s="11">
        <v>2400</v>
      </c>
      <c r="F10" s="11">
        <v>2580</v>
      </c>
      <c r="G10" s="11">
        <v>7260</v>
      </c>
      <c r="H10" s="11">
        <v>4500</v>
      </c>
      <c r="I10" s="11">
        <v>2400</v>
      </c>
      <c r="J10" s="11">
        <v>5640</v>
      </c>
      <c r="K10" s="11">
        <v>12540</v>
      </c>
      <c r="L10" s="11">
        <v>19800</v>
      </c>
      <c r="M10" s="11">
        <v>2400</v>
      </c>
      <c r="N10" s="93">
        <v>4680</v>
      </c>
      <c r="O10" s="11">
        <v>2040</v>
      </c>
      <c r="P10" s="11">
        <v>9120</v>
      </c>
      <c r="Q10" s="11">
        <v>3960</v>
      </c>
      <c r="R10" s="11">
        <v>2040</v>
      </c>
      <c r="S10" s="85">
        <v>5510.42</v>
      </c>
      <c r="T10" s="11">
        <v>11510.42</v>
      </c>
      <c r="U10" s="11">
        <v>20630.42</v>
      </c>
      <c r="V10" s="11">
        <v>40430.42</v>
      </c>
      <c r="W10" s="12"/>
      <c r="X10" s="66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4.25">
      <c r="A11" s="13">
        <v>2</v>
      </c>
      <c r="B11" s="14" t="s">
        <v>4</v>
      </c>
      <c r="C11" s="15" t="s">
        <v>37</v>
      </c>
      <c r="D11" s="11">
        <v>2580</v>
      </c>
      <c r="E11" s="11">
        <v>3600</v>
      </c>
      <c r="F11" s="11">
        <v>2880</v>
      </c>
      <c r="G11" s="11">
        <v>9060</v>
      </c>
      <c r="H11" s="11">
        <v>3420</v>
      </c>
      <c r="I11" s="11">
        <v>2880</v>
      </c>
      <c r="J11" s="11">
        <v>2940</v>
      </c>
      <c r="K11" s="11">
        <v>9240</v>
      </c>
      <c r="L11" s="11">
        <v>18300</v>
      </c>
      <c r="M11" s="11">
        <v>4740</v>
      </c>
      <c r="N11" s="94">
        <v>2580</v>
      </c>
      <c r="O11" s="11">
        <v>4080</v>
      </c>
      <c r="P11" s="11">
        <v>11400</v>
      </c>
      <c r="Q11" s="11">
        <v>2520</v>
      </c>
      <c r="R11" s="11">
        <v>2520</v>
      </c>
      <c r="S11" s="85">
        <v>2574.78</v>
      </c>
      <c r="T11" s="11">
        <v>7614.780000000001</v>
      </c>
      <c r="U11" s="11">
        <v>19014.78</v>
      </c>
      <c r="V11" s="11">
        <v>37314.78</v>
      </c>
      <c r="W11" s="12"/>
      <c r="X11" s="66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4.25">
      <c r="A12" s="8">
        <v>3</v>
      </c>
      <c r="B12" s="16" t="s">
        <v>5</v>
      </c>
      <c r="C12" s="15" t="s">
        <v>38</v>
      </c>
      <c r="D12" s="11">
        <v>2520</v>
      </c>
      <c r="E12" s="11">
        <v>4680</v>
      </c>
      <c r="F12" s="11">
        <v>2880</v>
      </c>
      <c r="G12" s="11">
        <v>10080</v>
      </c>
      <c r="H12" s="11">
        <v>4920</v>
      </c>
      <c r="I12" s="11">
        <v>2940</v>
      </c>
      <c r="J12" s="11">
        <v>5220</v>
      </c>
      <c r="K12" s="11">
        <v>13080</v>
      </c>
      <c r="L12" s="11">
        <v>23160</v>
      </c>
      <c r="M12" s="11">
        <v>2940</v>
      </c>
      <c r="N12" s="93">
        <v>5700</v>
      </c>
      <c r="O12" s="11">
        <v>2520</v>
      </c>
      <c r="P12" s="11">
        <v>11160</v>
      </c>
      <c r="Q12" s="11">
        <v>4740</v>
      </c>
      <c r="R12" s="11">
        <v>2460</v>
      </c>
      <c r="S12" s="85">
        <v>2565.97</v>
      </c>
      <c r="T12" s="11">
        <v>9765.97</v>
      </c>
      <c r="U12" s="11">
        <v>20925.97</v>
      </c>
      <c r="V12" s="11">
        <v>44085.97</v>
      </c>
      <c r="W12" s="12"/>
      <c r="X12" s="66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4.25">
      <c r="A13" s="13">
        <v>4</v>
      </c>
      <c r="B13" s="16" t="s">
        <v>6</v>
      </c>
      <c r="C13" s="15" t="s">
        <v>39</v>
      </c>
      <c r="D13" s="11">
        <v>2280</v>
      </c>
      <c r="E13" s="11">
        <v>6540</v>
      </c>
      <c r="F13" s="11">
        <v>8280</v>
      </c>
      <c r="G13" s="11">
        <v>17100</v>
      </c>
      <c r="H13" s="11">
        <v>6840</v>
      </c>
      <c r="I13" s="11">
        <v>7920</v>
      </c>
      <c r="J13" s="11">
        <v>7200</v>
      </c>
      <c r="K13" s="11">
        <v>21960</v>
      </c>
      <c r="L13" s="11">
        <v>39060</v>
      </c>
      <c r="M13" s="11">
        <v>7560</v>
      </c>
      <c r="N13" s="95">
        <v>7920</v>
      </c>
      <c r="O13" s="11">
        <v>7920</v>
      </c>
      <c r="P13" s="11">
        <v>23400</v>
      </c>
      <c r="Q13" s="11">
        <v>7560</v>
      </c>
      <c r="R13" s="11">
        <v>6360</v>
      </c>
      <c r="S13" s="85">
        <v>6089.32</v>
      </c>
      <c r="T13" s="11">
        <v>20009.32</v>
      </c>
      <c r="U13" s="11">
        <v>43409.32</v>
      </c>
      <c r="V13" s="11">
        <v>82469.32</v>
      </c>
      <c r="W13" s="12"/>
      <c r="X13" s="66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4.25">
      <c r="A14" s="38">
        <v>5</v>
      </c>
      <c r="B14" s="39" t="s">
        <v>8</v>
      </c>
      <c r="C14" s="40" t="s">
        <v>41</v>
      </c>
      <c r="D14" s="33">
        <v>1440</v>
      </c>
      <c r="E14" s="11">
        <v>1440</v>
      </c>
      <c r="F14" s="33">
        <v>2700</v>
      </c>
      <c r="G14" s="11">
        <v>5580</v>
      </c>
      <c r="H14" s="11">
        <v>1560</v>
      </c>
      <c r="I14" s="11">
        <v>1560</v>
      </c>
      <c r="J14" s="11">
        <v>2220</v>
      </c>
      <c r="K14" s="11">
        <v>5340</v>
      </c>
      <c r="L14" s="11">
        <v>10920</v>
      </c>
      <c r="M14" s="11">
        <v>2100</v>
      </c>
      <c r="N14" s="95">
        <v>1020</v>
      </c>
      <c r="O14" s="11">
        <v>1800</v>
      </c>
      <c r="P14" s="11">
        <v>4920</v>
      </c>
      <c r="Q14" s="11">
        <v>2040</v>
      </c>
      <c r="R14" s="11">
        <v>1440</v>
      </c>
      <c r="S14" s="85">
        <v>5028.15</v>
      </c>
      <c r="T14" s="11">
        <v>8508.15</v>
      </c>
      <c r="U14" s="11">
        <v>13428.15</v>
      </c>
      <c r="V14" s="11">
        <v>24348.15</v>
      </c>
      <c r="W14" s="34"/>
      <c r="X14" s="66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4.25">
      <c r="A15" s="13">
        <v>6</v>
      </c>
      <c r="B15" s="19" t="s">
        <v>9</v>
      </c>
      <c r="C15" s="15" t="s">
        <v>42</v>
      </c>
      <c r="D15" s="11">
        <v>2040</v>
      </c>
      <c r="E15" s="11">
        <v>1020</v>
      </c>
      <c r="F15" s="11">
        <v>540</v>
      </c>
      <c r="G15" s="11">
        <v>3600</v>
      </c>
      <c r="H15" s="11">
        <v>240</v>
      </c>
      <c r="I15" s="11">
        <v>420</v>
      </c>
      <c r="J15" s="11">
        <v>480</v>
      </c>
      <c r="K15" s="11">
        <v>1140</v>
      </c>
      <c r="L15" s="11">
        <v>4740</v>
      </c>
      <c r="M15" s="11">
        <v>180</v>
      </c>
      <c r="N15" s="95">
        <v>60</v>
      </c>
      <c r="O15" s="11">
        <v>360</v>
      </c>
      <c r="P15" s="11">
        <v>600</v>
      </c>
      <c r="Q15" s="11">
        <v>480</v>
      </c>
      <c r="R15" s="11">
        <v>480</v>
      </c>
      <c r="S15" s="85">
        <v>2933.98</v>
      </c>
      <c r="T15" s="11">
        <v>3893.98</v>
      </c>
      <c r="U15" s="11">
        <v>4493.98</v>
      </c>
      <c r="V15" s="11">
        <v>9233.98</v>
      </c>
      <c r="W15" s="12"/>
      <c r="X15" s="66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4.25">
      <c r="A16" s="8">
        <v>7</v>
      </c>
      <c r="B16" s="19" t="s">
        <v>10</v>
      </c>
      <c r="C16" s="20" t="s">
        <v>11</v>
      </c>
      <c r="D16" s="11">
        <v>2460</v>
      </c>
      <c r="E16" s="11">
        <v>3000</v>
      </c>
      <c r="F16" s="11">
        <v>3480</v>
      </c>
      <c r="G16" s="11">
        <v>8940</v>
      </c>
      <c r="H16" s="11">
        <v>4860</v>
      </c>
      <c r="I16" s="11">
        <v>3420</v>
      </c>
      <c r="J16" s="11">
        <v>3360</v>
      </c>
      <c r="K16" s="11">
        <v>11640</v>
      </c>
      <c r="L16" s="11">
        <v>20580</v>
      </c>
      <c r="M16" s="11">
        <v>3480</v>
      </c>
      <c r="N16" s="95">
        <v>3060</v>
      </c>
      <c r="O16" s="11">
        <v>4620</v>
      </c>
      <c r="P16" s="11">
        <v>11160</v>
      </c>
      <c r="Q16" s="11">
        <v>3060</v>
      </c>
      <c r="R16" s="11">
        <v>4800</v>
      </c>
      <c r="S16" s="85">
        <v>3086.84</v>
      </c>
      <c r="T16" s="11">
        <v>10946.84</v>
      </c>
      <c r="U16" s="11">
        <v>22106.84</v>
      </c>
      <c r="V16" s="11">
        <v>42686.84</v>
      </c>
      <c r="W16" s="12"/>
      <c r="X16" s="6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4.25">
      <c r="A17" s="13">
        <v>8</v>
      </c>
      <c r="B17" s="19" t="s">
        <v>12</v>
      </c>
      <c r="C17" s="15" t="s">
        <v>43</v>
      </c>
      <c r="D17" s="11">
        <v>3960</v>
      </c>
      <c r="E17" s="11">
        <v>7200</v>
      </c>
      <c r="F17" s="11">
        <v>6360</v>
      </c>
      <c r="G17" s="11">
        <v>17520</v>
      </c>
      <c r="H17" s="11">
        <v>4500</v>
      </c>
      <c r="I17" s="11">
        <v>7200</v>
      </c>
      <c r="J17" s="11">
        <v>4620</v>
      </c>
      <c r="K17" s="11">
        <v>16320</v>
      </c>
      <c r="L17" s="11">
        <v>33840</v>
      </c>
      <c r="M17" s="11">
        <v>4620</v>
      </c>
      <c r="N17" s="95">
        <v>3960</v>
      </c>
      <c r="O17" s="11">
        <v>7920</v>
      </c>
      <c r="P17" s="11">
        <v>16500</v>
      </c>
      <c r="Q17" s="11">
        <v>7500</v>
      </c>
      <c r="R17" s="11">
        <v>3960</v>
      </c>
      <c r="S17" s="85">
        <v>7200</v>
      </c>
      <c r="T17" s="11">
        <v>18660</v>
      </c>
      <c r="U17" s="11">
        <v>35160</v>
      </c>
      <c r="V17" s="11">
        <v>69000</v>
      </c>
      <c r="W17" s="12"/>
      <c r="X17" s="66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4.25">
      <c r="A18" s="8">
        <v>9</v>
      </c>
      <c r="B18" s="19" t="s">
        <v>13</v>
      </c>
      <c r="C18" s="15" t="s">
        <v>44</v>
      </c>
      <c r="D18" s="11">
        <v>2520</v>
      </c>
      <c r="E18" s="11">
        <v>4380</v>
      </c>
      <c r="F18" s="11">
        <v>2820</v>
      </c>
      <c r="G18" s="11">
        <v>9720</v>
      </c>
      <c r="H18" s="11">
        <v>2880</v>
      </c>
      <c r="I18" s="11">
        <v>3600</v>
      </c>
      <c r="J18" s="11">
        <v>2940</v>
      </c>
      <c r="K18" s="11">
        <v>9420</v>
      </c>
      <c r="L18" s="11">
        <v>19140</v>
      </c>
      <c r="M18" s="11">
        <v>5820</v>
      </c>
      <c r="N18" s="95">
        <v>2520</v>
      </c>
      <c r="O18" s="11">
        <v>5220</v>
      </c>
      <c r="P18" s="11">
        <v>13560</v>
      </c>
      <c r="Q18" s="11">
        <v>2520</v>
      </c>
      <c r="R18" s="11">
        <v>4140</v>
      </c>
      <c r="S18" s="85">
        <v>2565.97</v>
      </c>
      <c r="T18" s="11">
        <v>9225.97</v>
      </c>
      <c r="U18" s="11">
        <v>22785.97</v>
      </c>
      <c r="V18" s="11">
        <v>41925.97</v>
      </c>
      <c r="W18" s="12"/>
      <c r="X18" s="6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8.5">
      <c r="A19" s="13">
        <v>10</v>
      </c>
      <c r="B19" s="19" t="s">
        <v>14</v>
      </c>
      <c r="C19" s="21" t="s">
        <v>15</v>
      </c>
      <c r="D19" s="11">
        <v>2880</v>
      </c>
      <c r="E19" s="11">
        <v>3180</v>
      </c>
      <c r="F19" s="11">
        <v>4140</v>
      </c>
      <c r="G19" s="11">
        <v>10200</v>
      </c>
      <c r="H19" s="11">
        <v>3360</v>
      </c>
      <c r="I19" s="11">
        <v>3300</v>
      </c>
      <c r="J19" s="11">
        <v>3360</v>
      </c>
      <c r="K19" s="11">
        <v>10020</v>
      </c>
      <c r="L19" s="11">
        <v>20220</v>
      </c>
      <c r="M19" s="11">
        <v>3720</v>
      </c>
      <c r="N19" s="95">
        <v>2940</v>
      </c>
      <c r="O19" s="11">
        <v>3480</v>
      </c>
      <c r="P19" s="11">
        <v>10140</v>
      </c>
      <c r="Q19" s="11">
        <v>2880</v>
      </c>
      <c r="R19" s="11">
        <v>3660</v>
      </c>
      <c r="S19" s="85">
        <v>2933.98</v>
      </c>
      <c r="T19" s="11">
        <v>9473.98</v>
      </c>
      <c r="U19" s="11">
        <v>19613.98</v>
      </c>
      <c r="V19" s="11">
        <v>39833.979999999996</v>
      </c>
      <c r="W19" s="12"/>
      <c r="X19" s="66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8">
        <v>11</v>
      </c>
      <c r="B20" s="17" t="s">
        <v>16</v>
      </c>
      <c r="C20" s="18" t="s">
        <v>45</v>
      </c>
      <c r="D20" s="11">
        <v>960</v>
      </c>
      <c r="E20" s="11">
        <v>660</v>
      </c>
      <c r="F20" s="11">
        <v>1260</v>
      </c>
      <c r="G20" s="11">
        <v>2880</v>
      </c>
      <c r="H20" s="11">
        <v>720</v>
      </c>
      <c r="I20" s="11">
        <v>1260</v>
      </c>
      <c r="J20" s="11">
        <v>720</v>
      </c>
      <c r="K20" s="11">
        <v>2700</v>
      </c>
      <c r="L20" s="11">
        <v>5580</v>
      </c>
      <c r="M20" s="11">
        <v>1140</v>
      </c>
      <c r="N20" s="95">
        <v>600</v>
      </c>
      <c r="O20" s="11">
        <v>1200</v>
      </c>
      <c r="P20" s="11">
        <v>2940</v>
      </c>
      <c r="Q20" s="11">
        <v>1200</v>
      </c>
      <c r="R20" s="11">
        <v>1080</v>
      </c>
      <c r="S20" s="85">
        <v>2503.07</v>
      </c>
      <c r="T20" s="11">
        <v>4783.07</v>
      </c>
      <c r="U20" s="11">
        <v>7723.07</v>
      </c>
      <c r="V20" s="11">
        <v>13303.07</v>
      </c>
      <c r="W20" s="12"/>
      <c r="X20" s="66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13">
        <v>12</v>
      </c>
      <c r="B21" s="16" t="s">
        <v>17</v>
      </c>
      <c r="C21" s="15" t="s">
        <v>46</v>
      </c>
      <c r="D21" s="11">
        <v>7320</v>
      </c>
      <c r="E21" s="11">
        <v>3960</v>
      </c>
      <c r="F21" s="11">
        <v>3660</v>
      </c>
      <c r="G21" s="11">
        <v>14940</v>
      </c>
      <c r="H21" s="11">
        <v>2160</v>
      </c>
      <c r="I21" s="11">
        <v>6240</v>
      </c>
      <c r="J21" s="11">
        <v>3660</v>
      </c>
      <c r="K21" s="11">
        <v>12060</v>
      </c>
      <c r="L21" s="11">
        <v>27000</v>
      </c>
      <c r="M21" s="11">
        <v>2520</v>
      </c>
      <c r="N21" s="95">
        <v>6360</v>
      </c>
      <c r="O21" s="11">
        <v>7140</v>
      </c>
      <c r="P21" s="11">
        <v>16020</v>
      </c>
      <c r="Q21" s="11">
        <v>5640</v>
      </c>
      <c r="R21" s="11">
        <v>6720</v>
      </c>
      <c r="S21" s="85">
        <v>7417.35</v>
      </c>
      <c r="T21" s="11">
        <v>19777.35</v>
      </c>
      <c r="U21" s="11">
        <v>35797.35</v>
      </c>
      <c r="V21" s="11">
        <v>62797.35</v>
      </c>
      <c r="W21" s="12"/>
      <c r="X21" s="66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4.25">
      <c r="A22" s="8">
        <v>13</v>
      </c>
      <c r="B22" s="16" t="s">
        <v>18</v>
      </c>
      <c r="C22" s="18" t="s">
        <v>47</v>
      </c>
      <c r="D22" s="11">
        <v>1380</v>
      </c>
      <c r="E22" s="11">
        <v>960</v>
      </c>
      <c r="F22" s="11">
        <v>1440</v>
      </c>
      <c r="G22" s="11">
        <v>3780</v>
      </c>
      <c r="H22" s="11">
        <v>1200</v>
      </c>
      <c r="I22" s="11">
        <v>1500</v>
      </c>
      <c r="J22" s="11">
        <v>1140</v>
      </c>
      <c r="K22" s="11">
        <v>3840</v>
      </c>
      <c r="L22" s="11">
        <v>7620</v>
      </c>
      <c r="M22" s="11">
        <v>960</v>
      </c>
      <c r="N22" s="95">
        <v>540</v>
      </c>
      <c r="O22" s="11">
        <v>1620</v>
      </c>
      <c r="P22" s="11">
        <v>3120</v>
      </c>
      <c r="Q22" s="11">
        <v>2220</v>
      </c>
      <c r="R22" s="11">
        <v>1620</v>
      </c>
      <c r="S22" s="85">
        <v>4319.999999999999</v>
      </c>
      <c r="T22" s="11">
        <v>8159.999999999999</v>
      </c>
      <c r="U22" s="11">
        <v>11280</v>
      </c>
      <c r="V22" s="11">
        <v>18900</v>
      </c>
      <c r="W22" s="12"/>
      <c r="X22" s="6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8.5">
      <c r="A23" s="13">
        <v>14</v>
      </c>
      <c r="B23" s="16" t="s">
        <v>19</v>
      </c>
      <c r="C23" s="15" t="s">
        <v>48</v>
      </c>
      <c r="D23" s="11">
        <v>4920</v>
      </c>
      <c r="E23" s="11">
        <v>1800</v>
      </c>
      <c r="F23" s="11">
        <v>1980</v>
      </c>
      <c r="G23" s="11">
        <v>8700</v>
      </c>
      <c r="H23" s="11">
        <v>1320</v>
      </c>
      <c r="I23" s="11">
        <v>1740</v>
      </c>
      <c r="J23" s="11">
        <v>1080</v>
      </c>
      <c r="K23" s="11">
        <v>4140</v>
      </c>
      <c r="L23" s="11">
        <v>12840</v>
      </c>
      <c r="M23" s="11">
        <v>1800</v>
      </c>
      <c r="N23" s="95">
        <v>1080</v>
      </c>
      <c r="O23" s="11">
        <v>2040</v>
      </c>
      <c r="P23" s="11">
        <v>4920</v>
      </c>
      <c r="Q23" s="11">
        <v>2220</v>
      </c>
      <c r="R23" s="11">
        <v>1500</v>
      </c>
      <c r="S23" s="85">
        <v>7732.52</v>
      </c>
      <c r="T23" s="11">
        <v>11452.52</v>
      </c>
      <c r="U23" s="11">
        <v>16372.52</v>
      </c>
      <c r="V23" s="11">
        <v>29212.52</v>
      </c>
      <c r="W23" s="12"/>
      <c r="X23" s="66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8">
        <v>15</v>
      </c>
      <c r="B24" s="16" t="s">
        <v>20</v>
      </c>
      <c r="C24" s="15" t="s">
        <v>49</v>
      </c>
      <c r="D24" s="11">
        <v>360</v>
      </c>
      <c r="E24" s="11">
        <v>660</v>
      </c>
      <c r="F24" s="11">
        <v>780</v>
      </c>
      <c r="G24" s="11">
        <v>1800</v>
      </c>
      <c r="H24" s="11">
        <v>840</v>
      </c>
      <c r="I24" s="11">
        <v>1260</v>
      </c>
      <c r="J24" s="11">
        <v>720</v>
      </c>
      <c r="K24" s="11">
        <v>2820</v>
      </c>
      <c r="L24" s="11">
        <v>4620</v>
      </c>
      <c r="M24" s="11">
        <v>720</v>
      </c>
      <c r="N24" s="95">
        <v>900</v>
      </c>
      <c r="O24" s="11">
        <v>960</v>
      </c>
      <c r="P24" s="11">
        <v>2580</v>
      </c>
      <c r="Q24" s="11">
        <v>840</v>
      </c>
      <c r="R24" s="11">
        <v>960</v>
      </c>
      <c r="S24" s="85">
        <v>2304.91</v>
      </c>
      <c r="T24" s="11">
        <v>4104.91</v>
      </c>
      <c r="U24" s="11">
        <v>6684.91</v>
      </c>
      <c r="V24" s="11">
        <v>11304.91</v>
      </c>
      <c r="W24" s="12"/>
      <c r="X24" s="66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13">
        <v>16</v>
      </c>
      <c r="B25" s="16" t="s">
        <v>21</v>
      </c>
      <c r="C25" s="18" t="s">
        <v>50</v>
      </c>
      <c r="D25" s="11">
        <v>2880</v>
      </c>
      <c r="E25" s="11">
        <v>5580</v>
      </c>
      <c r="F25" s="11">
        <v>3240</v>
      </c>
      <c r="G25" s="11">
        <v>11700</v>
      </c>
      <c r="H25" s="11">
        <v>5340</v>
      </c>
      <c r="I25" s="11">
        <v>3360</v>
      </c>
      <c r="J25" s="11">
        <v>6480</v>
      </c>
      <c r="K25" s="11">
        <v>15180</v>
      </c>
      <c r="L25" s="11">
        <v>26880</v>
      </c>
      <c r="M25" s="11">
        <v>3240</v>
      </c>
      <c r="N25" s="95">
        <v>2880</v>
      </c>
      <c r="O25" s="11">
        <v>6660</v>
      </c>
      <c r="P25" s="11">
        <v>12780</v>
      </c>
      <c r="Q25" s="11">
        <v>2820</v>
      </c>
      <c r="R25" s="11">
        <v>2880</v>
      </c>
      <c r="S25" s="85">
        <v>7706.870000000001</v>
      </c>
      <c r="T25" s="11">
        <v>13406.87</v>
      </c>
      <c r="U25" s="11">
        <v>26186.870000000003</v>
      </c>
      <c r="V25" s="11">
        <v>53066.87</v>
      </c>
      <c r="W25" s="12"/>
      <c r="X25" s="66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8">
        <v>17</v>
      </c>
      <c r="B26" s="16" t="s">
        <v>51</v>
      </c>
      <c r="C26" s="15" t="s">
        <v>22</v>
      </c>
      <c r="D26" s="11">
        <v>2520</v>
      </c>
      <c r="E26" s="11">
        <v>3480</v>
      </c>
      <c r="F26" s="11">
        <v>5040</v>
      </c>
      <c r="G26" s="11">
        <v>11040</v>
      </c>
      <c r="H26" s="11">
        <v>3600</v>
      </c>
      <c r="I26" s="11">
        <v>2220</v>
      </c>
      <c r="J26" s="11">
        <v>2160</v>
      </c>
      <c r="K26" s="11">
        <v>7980</v>
      </c>
      <c r="L26" s="11">
        <v>19020</v>
      </c>
      <c r="M26" s="11">
        <v>3660</v>
      </c>
      <c r="N26" s="95">
        <v>2460</v>
      </c>
      <c r="O26" s="11">
        <v>2340</v>
      </c>
      <c r="P26" s="11">
        <v>8460</v>
      </c>
      <c r="Q26" s="11">
        <v>2760</v>
      </c>
      <c r="R26" s="11">
        <v>1560</v>
      </c>
      <c r="S26" s="85">
        <v>3203.85</v>
      </c>
      <c r="T26" s="11">
        <v>7523.85</v>
      </c>
      <c r="U26" s="11">
        <v>15983.85</v>
      </c>
      <c r="V26" s="11">
        <v>35003.85</v>
      </c>
      <c r="W26" s="12"/>
      <c r="X26" s="66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4.25">
      <c r="A27" s="41">
        <v>18</v>
      </c>
      <c r="B27" s="42" t="s">
        <v>25</v>
      </c>
      <c r="C27" s="40" t="s">
        <v>26</v>
      </c>
      <c r="D27" s="33">
        <v>720</v>
      </c>
      <c r="E27" s="11">
        <v>1140</v>
      </c>
      <c r="F27" s="33">
        <v>1080</v>
      </c>
      <c r="G27" s="11">
        <v>2940</v>
      </c>
      <c r="H27" s="11">
        <v>840</v>
      </c>
      <c r="I27" s="11">
        <v>1260</v>
      </c>
      <c r="J27" s="11">
        <v>1080</v>
      </c>
      <c r="K27" s="11">
        <v>3180</v>
      </c>
      <c r="L27" s="11">
        <v>6120</v>
      </c>
      <c r="M27" s="11">
        <v>1020</v>
      </c>
      <c r="N27" s="95">
        <v>180</v>
      </c>
      <c r="O27" s="11">
        <v>960</v>
      </c>
      <c r="P27" s="11">
        <v>2160</v>
      </c>
      <c r="Q27" s="11">
        <v>960</v>
      </c>
      <c r="R27" s="11">
        <v>720</v>
      </c>
      <c r="S27" s="85">
        <v>2388.58</v>
      </c>
      <c r="T27" s="11">
        <v>4068.58</v>
      </c>
      <c r="U27" s="11">
        <v>6228.58</v>
      </c>
      <c r="V27" s="11">
        <v>12348.58</v>
      </c>
      <c r="W27" s="34"/>
      <c r="X27" s="66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28.5">
      <c r="A28" s="8">
        <v>19</v>
      </c>
      <c r="B28" s="14" t="s">
        <v>27</v>
      </c>
      <c r="C28" s="21" t="s">
        <v>52</v>
      </c>
      <c r="D28" s="11">
        <v>1920</v>
      </c>
      <c r="E28" s="11">
        <v>3420</v>
      </c>
      <c r="F28" s="11">
        <v>2160</v>
      </c>
      <c r="G28" s="11">
        <v>7500</v>
      </c>
      <c r="H28" s="11">
        <v>3420</v>
      </c>
      <c r="I28" s="11">
        <v>1980</v>
      </c>
      <c r="J28" s="11">
        <v>4740</v>
      </c>
      <c r="K28" s="11">
        <v>10140</v>
      </c>
      <c r="L28" s="11">
        <v>17640</v>
      </c>
      <c r="M28" s="11">
        <v>1980</v>
      </c>
      <c r="N28" s="95">
        <v>4620</v>
      </c>
      <c r="O28" s="11">
        <v>1740</v>
      </c>
      <c r="P28" s="11">
        <v>8340</v>
      </c>
      <c r="Q28" s="11">
        <v>4200</v>
      </c>
      <c r="R28" s="11">
        <v>1680</v>
      </c>
      <c r="S28" s="85">
        <v>4629.49</v>
      </c>
      <c r="T28" s="11">
        <v>10509.49</v>
      </c>
      <c r="U28" s="11">
        <v>18849.489999999998</v>
      </c>
      <c r="V28" s="11">
        <v>36489.49</v>
      </c>
      <c r="W28" s="12"/>
      <c r="X28" s="66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79" customFormat="1" ht="14.25">
      <c r="A29" s="60">
        <v>20</v>
      </c>
      <c r="B29" s="61" t="s">
        <v>28</v>
      </c>
      <c r="C29" s="62" t="s">
        <v>53</v>
      </c>
      <c r="D29" s="63">
        <v>300</v>
      </c>
      <c r="E29" s="63">
        <v>0</v>
      </c>
      <c r="F29" s="63">
        <v>0</v>
      </c>
      <c r="G29" s="63">
        <v>300</v>
      </c>
      <c r="H29" s="63"/>
      <c r="I29" s="63"/>
      <c r="J29" s="63">
        <v>0</v>
      </c>
      <c r="K29" s="63">
        <v>0</v>
      </c>
      <c r="L29" s="63">
        <v>300</v>
      </c>
      <c r="M29" s="63">
        <v>0</v>
      </c>
      <c r="N29" s="96">
        <v>0</v>
      </c>
      <c r="O29" s="63">
        <v>0</v>
      </c>
      <c r="P29" s="63">
        <v>0</v>
      </c>
      <c r="Q29" s="63">
        <v>0</v>
      </c>
      <c r="R29" s="63">
        <v>0</v>
      </c>
      <c r="S29" s="80">
        <v>0</v>
      </c>
      <c r="T29" s="63">
        <v>0</v>
      </c>
      <c r="U29" s="63">
        <v>0</v>
      </c>
      <c r="V29" s="63">
        <v>300</v>
      </c>
      <c r="W29" s="64"/>
      <c r="X29" s="7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4.25">
      <c r="A30" s="8">
        <v>21</v>
      </c>
      <c r="B30" s="16" t="s">
        <v>29</v>
      </c>
      <c r="C30" s="15" t="s">
        <v>54</v>
      </c>
      <c r="D30" s="11">
        <v>2040</v>
      </c>
      <c r="E30" s="11">
        <v>1980</v>
      </c>
      <c r="F30" s="11">
        <v>2640</v>
      </c>
      <c r="G30" s="11">
        <v>6660</v>
      </c>
      <c r="H30" s="11">
        <v>3060</v>
      </c>
      <c r="I30" s="11">
        <v>2700</v>
      </c>
      <c r="J30" s="11">
        <v>3600</v>
      </c>
      <c r="K30" s="11">
        <v>9360</v>
      </c>
      <c r="L30" s="11">
        <v>16020</v>
      </c>
      <c r="M30" s="11">
        <v>3000</v>
      </c>
      <c r="N30" s="97">
        <v>2340</v>
      </c>
      <c r="O30" s="11">
        <v>2760</v>
      </c>
      <c r="P30" s="11">
        <v>8100</v>
      </c>
      <c r="Q30" s="11">
        <v>2160</v>
      </c>
      <c r="R30" s="11">
        <v>2220</v>
      </c>
      <c r="S30" s="85">
        <v>2367.82</v>
      </c>
      <c r="T30" s="11">
        <v>6747.82</v>
      </c>
      <c r="U30" s="11">
        <v>14847.82</v>
      </c>
      <c r="V30" s="11">
        <v>30867.82</v>
      </c>
      <c r="W30" s="12"/>
      <c r="X30" s="66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4.25">
      <c r="A31" s="13">
        <v>22</v>
      </c>
      <c r="B31" s="16" t="s">
        <v>30</v>
      </c>
      <c r="C31" s="15" t="s">
        <v>55</v>
      </c>
      <c r="D31" s="11">
        <v>660</v>
      </c>
      <c r="E31" s="11">
        <v>960</v>
      </c>
      <c r="F31" s="11">
        <v>1500</v>
      </c>
      <c r="G31" s="11">
        <v>3120</v>
      </c>
      <c r="H31" s="11">
        <v>840</v>
      </c>
      <c r="I31" s="11">
        <v>1380</v>
      </c>
      <c r="J31" s="11">
        <v>660</v>
      </c>
      <c r="K31" s="11">
        <v>2880</v>
      </c>
      <c r="L31" s="11">
        <v>6000</v>
      </c>
      <c r="M31" s="11">
        <v>900</v>
      </c>
      <c r="N31" s="97">
        <v>720</v>
      </c>
      <c r="O31" s="11">
        <v>1200</v>
      </c>
      <c r="P31" s="11">
        <v>2820</v>
      </c>
      <c r="Q31" s="11">
        <v>600</v>
      </c>
      <c r="R31" s="11">
        <v>600</v>
      </c>
      <c r="S31" s="85">
        <v>2476.02</v>
      </c>
      <c r="T31" s="11">
        <v>3676.02</v>
      </c>
      <c r="U31" s="11">
        <v>6496.02</v>
      </c>
      <c r="V31" s="11">
        <v>12496.02</v>
      </c>
      <c r="W31" s="12"/>
      <c r="X31" s="66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8.5">
      <c r="A32" s="8">
        <v>23</v>
      </c>
      <c r="B32" s="16" t="s">
        <v>31</v>
      </c>
      <c r="C32" s="15" t="s">
        <v>56</v>
      </c>
      <c r="D32" s="11">
        <v>2520</v>
      </c>
      <c r="E32" s="11">
        <v>1260</v>
      </c>
      <c r="F32" s="11">
        <v>3000</v>
      </c>
      <c r="G32" s="11">
        <v>6780</v>
      </c>
      <c r="H32" s="11">
        <v>2160</v>
      </c>
      <c r="I32" s="11">
        <v>2400</v>
      </c>
      <c r="J32" s="11">
        <v>2280</v>
      </c>
      <c r="K32" s="11">
        <v>6840</v>
      </c>
      <c r="L32" s="11">
        <v>13620</v>
      </c>
      <c r="M32" s="11">
        <v>1740</v>
      </c>
      <c r="N32" s="97">
        <v>1680</v>
      </c>
      <c r="O32" s="11">
        <v>1860</v>
      </c>
      <c r="P32" s="11">
        <v>5280</v>
      </c>
      <c r="Q32" s="11">
        <v>2340</v>
      </c>
      <c r="R32" s="11">
        <v>1920</v>
      </c>
      <c r="S32" s="85">
        <v>2615.04</v>
      </c>
      <c r="T32" s="11">
        <v>6875.04</v>
      </c>
      <c r="U32" s="11">
        <v>12155.04</v>
      </c>
      <c r="V32" s="11">
        <v>25775.04</v>
      </c>
      <c r="W32" s="12"/>
      <c r="X32" s="66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79" customFormat="1" ht="28.5">
      <c r="A33" s="60">
        <v>24</v>
      </c>
      <c r="B33" s="78" t="s">
        <v>63</v>
      </c>
      <c r="C33" s="72" t="s">
        <v>61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96">
        <v>0</v>
      </c>
      <c r="O33" s="63">
        <v>0</v>
      </c>
      <c r="P33" s="63">
        <v>0</v>
      </c>
      <c r="Q33" s="63">
        <v>0</v>
      </c>
      <c r="R33" s="63">
        <v>0</v>
      </c>
      <c r="S33" s="80">
        <v>0</v>
      </c>
      <c r="T33" s="63">
        <v>0</v>
      </c>
      <c r="U33" s="63">
        <v>0</v>
      </c>
      <c r="V33" s="63">
        <v>0</v>
      </c>
      <c r="W33" s="64"/>
      <c r="X33" s="71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2" ht="75">
      <c r="A34" s="22"/>
      <c r="B34" s="23"/>
      <c r="C34" s="65" t="s">
        <v>85</v>
      </c>
      <c r="D34" s="24">
        <v>53460</v>
      </c>
      <c r="E34" s="24">
        <v>63300</v>
      </c>
      <c r="F34" s="24">
        <v>64440</v>
      </c>
      <c r="G34" s="24">
        <v>181200</v>
      </c>
      <c r="H34" s="24">
        <v>62580</v>
      </c>
      <c r="I34" s="24">
        <v>62940</v>
      </c>
      <c r="J34" s="24">
        <v>66300</v>
      </c>
      <c r="K34" s="24">
        <v>191820</v>
      </c>
      <c r="L34" s="24">
        <v>373020</v>
      </c>
      <c r="M34" s="24">
        <v>60240</v>
      </c>
      <c r="N34" s="73">
        <v>58800</v>
      </c>
      <c r="O34" s="98">
        <v>70440</v>
      </c>
      <c r="P34" s="24">
        <v>189480</v>
      </c>
      <c r="Q34" s="24">
        <v>65220</v>
      </c>
      <c r="R34" s="86">
        <v>55320</v>
      </c>
      <c r="S34" s="86">
        <v>90154.93000000002</v>
      </c>
      <c r="T34" s="24">
        <v>210694.93</v>
      </c>
      <c r="U34" s="24">
        <v>400174.93</v>
      </c>
      <c r="V34" s="24">
        <v>773194.9299999998</v>
      </c>
    </row>
    <row r="35" spans="1:256" s="55" customFormat="1" ht="14.25" hidden="1">
      <c r="A35" s="44"/>
      <c r="B35" s="45" t="s">
        <v>7</v>
      </c>
      <c r="C35" s="46" t="s">
        <v>40</v>
      </c>
      <c r="D35" s="47">
        <v>0</v>
      </c>
      <c r="E35" s="47">
        <v>0</v>
      </c>
      <c r="F35" s="47">
        <v>0</v>
      </c>
      <c r="G35" s="47">
        <v>0</v>
      </c>
      <c r="H35" s="47">
        <v>180</v>
      </c>
      <c r="I35" s="47">
        <v>0</v>
      </c>
      <c r="J35" s="47">
        <v>0</v>
      </c>
      <c r="K35" s="47">
        <v>180</v>
      </c>
      <c r="L35" s="47">
        <v>180</v>
      </c>
      <c r="M35" s="47">
        <v>0</v>
      </c>
      <c r="N35" s="74">
        <v>0</v>
      </c>
      <c r="O35" s="11" t="e">
        <f>#REF!</f>
        <v>#REF!</v>
      </c>
      <c r="P35" s="63" t="e">
        <f>M35+N35+O35</f>
        <v>#REF!</v>
      </c>
      <c r="Q35" s="80">
        <v>0</v>
      </c>
      <c r="R35" s="80">
        <v>0</v>
      </c>
      <c r="S35" s="80">
        <v>0</v>
      </c>
      <c r="T35" s="63">
        <f>Q35+R35+S35</f>
        <v>0</v>
      </c>
      <c r="U35" s="63" t="e">
        <f>P35+T35</f>
        <v>#REF!</v>
      </c>
      <c r="V35" s="63" t="e">
        <f>L35+U35</f>
        <v>#REF!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5" customFormat="1" ht="28.5" hidden="1">
      <c r="A36" s="44"/>
      <c r="B36" s="49" t="s">
        <v>23</v>
      </c>
      <c r="C36" s="50" t="s">
        <v>24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74">
        <v>0</v>
      </c>
      <c r="O36" s="11" t="e">
        <f>#REF!</f>
        <v>#REF!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55" customFormat="1" ht="14.25" hidden="1">
      <c r="A37" s="51"/>
      <c r="B37" s="52" t="s">
        <v>32</v>
      </c>
      <c r="C37" s="53" t="s">
        <v>57</v>
      </c>
      <c r="D37" s="47">
        <v>240</v>
      </c>
      <c r="E37" s="47">
        <v>420</v>
      </c>
      <c r="F37" s="47">
        <v>540</v>
      </c>
      <c r="G37" s="47">
        <v>1200</v>
      </c>
      <c r="H37" s="47">
        <v>300</v>
      </c>
      <c r="I37" s="47">
        <v>0</v>
      </c>
      <c r="J37" s="47">
        <v>0</v>
      </c>
      <c r="K37" s="47">
        <v>300</v>
      </c>
      <c r="L37" s="47">
        <v>1500</v>
      </c>
      <c r="M37" s="47">
        <v>0</v>
      </c>
      <c r="N37" s="74">
        <v>0</v>
      </c>
      <c r="O37" s="11" t="e">
        <f>#REF!</f>
        <v>#REF!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5" customFormat="1" ht="14.25" hidden="1">
      <c r="A38" s="44"/>
      <c r="B38" s="49" t="s">
        <v>33</v>
      </c>
      <c r="C38" s="50" t="s">
        <v>58</v>
      </c>
      <c r="D38" s="47">
        <v>720</v>
      </c>
      <c r="E38" s="47">
        <v>2220</v>
      </c>
      <c r="F38" s="47">
        <v>1320</v>
      </c>
      <c r="G38" s="47">
        <v>4260</v>
      </c>
      <c r="H38" s="47">
        <v>0</v>
      </c>
      <c r="I38" s="47">
        <v>0</v>
      </c>
      <c r="J38" s="47">
        <v>0</v>
      </c>
      <c r="K38" s="47">
        <v>0</v>
      </c>
      <c r="L38" s="47">
        <v>4260</v>
      </c>
      <c r="M38" s="47">
        <v>0</v>
      </c>
      <c r="N38" s="74">
        <v>0</v>
      </c>
      <c r="O38" s="11" t="e">
        <f>#REF!</f>
        <v>#REF!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5" customFormat="1" ht="14.25" hidden="1">
      <c r="A39" s="51"/>
      <c r="B39" s="49" t="s">
        <v>34</v>
      </c>
      <c r="C39" s="54" t="s">
        <v>59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74">
        <v>0</v>
      </c>
      <c r="O39" s="11" t="e">
        <f>#REF!</f>
        <v>#REF!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2" s="55" customFormat="1" ht="57" hidden="1">
      <c r="A40" s="56"/>
      <c r="B40" s="57"/>
      <c r="C40" s="58" t="s">
        <v>60</v>
      </c>
      <c r="D40" s="59">
        <f>SUM(D34:D39)</f>
        <v>54420</v>
      </c>
      <c r="E40" s="59">
        <f aca="true" t="shared" si="0" ref="E40:V40">SUM(E34:E39)</f>
        <v>65940</v>
      </c>
      <c r="F40" s="59">
        <f t="shared" si="0"/>
        <v>66300</v>
      </c>
      <c r="G40" s="59">
        <f t="shared" si="0"/>
        <v>186660</v>
      </c>
      <c r="H40" s="59">
        <f t="shared" si="0"/>
        <v>63060</v>
      </c>
      <c r="I40" s="59">
        <f t="shared" si="0"/>
        <v>62940</v>
      </c>
      <c r="J40" s="59">
        <f t="shared" si="0"/>
        <v>66300</v>
      </c>
      <c r="K40" s="59">
        <f t="shared" si="0"/>
        <v>192300</v>
      </c>
      <c r="L40" s="59">
        <f t="shared" si="0"/>
        <v>378960</v>
      </c>
      <c r="M40" s="59">
        <f t="shared" si="0"/>
        <v>60240</v>
      </c>
      <c r="N40" s="75">
        <f t="shared" si="0"/>
        <v>58800</v>
      </c>
      <c r="O40" s="11" t="e">
        <f>#REF!</f>
        <v>#REF!</v>
      </c>
      <c r="P40" s="81" t="e">
        <f t="shared" si="0"/>
        <v>#REF!</v>
      </c>
      <c r="Q40" s="81">
        <f t="shared" si="0"/>
        <v>65220</v>
      </c>
      <c r="R40" s="81">
        <f t="shared" si="0"/>
        <v>55320</v>
      </c>
      <c r="S40" s="81">
        <f t="shared" si="0"/>
        <v>90154.93000000002</v>
      </c>
      <c r="T40" s="81">
        <f t="shared" si="0"/>
        <v>210694.93</v>
      </c>
      <c r="U40" s="81" t="e">
        <f t="shared" si="0"/>
        <v>#REF!</v>
      </c>
      <c r="V40" s="81" t="e">
        <f t="shared" si="0"/>
        <v>#REF!</v>
      </c>
    </row>
    <row r="41" spans="1:256" ht="15.75">
      <c r="A41" s="25"/>
      <c r="B41" s="26"/>
      <c r="C41" s="26"/>
      <c r="D41" s="27"/>
      <c r="E41" s="27"/>
      <c r="F41" s="27"/>
      <c r="G41" s="27"/>
      <c r="H41" s="28"/>
      <c r="I41" s="28"/>
      <c r="J41" s="28"/>
      <c r="K41" s="27"/>
      <c r="L41" s="27"/>
      <c r="M41" s="28"/>
      <c r="N41" s="76"/>
      <c r="O41" s="28"/>
      <c r="P41" s="28"/>
      <c r="Q41" s="28"/>
      <c r="R41" s="91"/>
      <c r="S41" s="91"/>
      <c r="T41" s="28"/>
      <c r="U41" s="27"/>
      <c r="V41" s="2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15.75">
      <c r="A42" s="25"/>
      <c r="B42" s="26"/>
      <c r="C42" s="26"/>
      <c r="D42" s="27"/>
      <c r="E42" s="27"/>
      <c r="F42" s="27"/>
      <c r="G42" s="27"/>
      <c r="H42" s="32"/>
      <c r="I42" s="28"/>
      <c r="J42" s="28"/>
      <c r="K42" s="27"/>
      <c r="L42" s="27"/>
      <c r="M42" s="28"/>
      <c r="N42" s="76"/>
      <c r="O42" s="28"/>
      <c r="P42" s="28"/>
      <c r="Q42" s="28"/>
      <c r="R42" s="91"/>
      <c r="S42" s="91"/>
      <c r="T42" s="28"/>
      <c r="U42" s="27"/>
      <c r="V42" s="27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3:256" ht="15.75">
      <c r="C43" s="2"/>
      <c r="I43" s="66"/>
      <c r="J43" s="66"/>
      <c r="M43" s="66"/>
      <c r="N43" s="77"/>
      <c r="O43" s="66"/>
      <c r="P43" s="66"/>
      <c r="Q43" s="66"/>
      <c r="T43" s="66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ht="12.75">
      <c r="C44" s="2"/>
    </row>
    <row r="45" spans="3:20" ht="12.75">
      <c r="C45" s="2"/>
      <c r="I45" s="66"/>
      <c r="J45" s="66"/>
      <c r="M45" s="66"/>
      <c r="N45" s="77"/>
      <c r="O45" s="66"/>
      <c r="P45" s="66"/>
      <c r="Q45" s="66"/>
      <c r="T45" s="66"/>
    </row>
    <row r="46" ht="12.75">
      <c r="C46" s="2"/>
    </row>
    <row r="47" spans="2:3" ht="12.75">
      <c r="B47" s="2"/>
      <c r="C47" s="2"/>
    </row>
    <row r="48" spans="2:3" ht="12.75">
      <c r="B48" s="2"/>
      <c r="C48" s="2"/>
    </row>
    <row r="49" spans="1:22" ht="12.75">
      <c r="A49" s="29"/>
      <c r="B49" s="29"/>
      <c r="C49" s="29"/>
      <c r="D49" s="29"/>
      <c r="E49" s="29"/>
      <c r="F49" s="29"/>
      <c r="G49" s="29"/>
      <c r="H49" s="29"/>
      <c r="K49" s="29"/>
      <c r="L49" s="29"/>
      <c r="U49" s="29"/>
      <c r="V49" s="29"/>
    </row>
    <row r="50" spans="1:256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67"/>
      <c r="O50" s="29"/>
      <c r="P50" s="29"/>
      <c r="Q50" s="29"/>
      <c r="R50" s="87"/>
      <c r="S50" s="87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67"/>
      <c r="O51" s="29"/>
      <c r="P51" s="29"/>
      <c r="Q51" s="29"/>
      <c r="R51" s="87"/>
      <c r="S51" s="87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2:256" ht="15">
      <c r="B52" s="2"/>
      <c r="C52" s="2"/>
      <c r="H52" s="30"/>
      <c r="I52" s="30"/>
      <c r="J52" s="30"/>
      <c r="M52" s="30"/>
      <c r="N52" s="68"/>
      <c r="O52" s="30"/>
      <c r="P52" s="30"/>
      <c r="Q52" s="30"/>
      <c r="R52" s="88"/>
      <c r="S52" s="88"/>
      <c r="T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2:256" ht="12.75">
      <c r="B53" s="2"/>
      <c r="C53" s="2"/>
      <c r="H53" s="29"/>
      <c r="I53" s="29"/>
      <c r="J53" s="29"/>
      <c r="M53" s="29"/>
      <c r="N53" s="67"/>
      <c r="O53" s="29"/>
      <c r="P53" s="29"/>
      <c r="Q53" s="29"/>
      <c r="R53" s="87"/>
      <c r="S53" s="87"/>
      <c r="T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2:256" ht="12.75">
      <c r="B54" s="2"/>
      <c r="C54" s="2"/>
      <c r="H54" s="31"/>
      <c r="I54" s="31"/>
      <c r="J54" s="31"/>
      <c r="M54" s="31"/>
      <c r="N54" s="69"/>
      <c r="O54" s="31"/>
      <c r="P54" s="31"/>
      <c r="Q54" s="31"/>
      <c r="R54" s="87"/>
      <c r="S54" s="87"/>
      <c r="T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2:256" ht="12.75">
      <c r="B55" s="2"/>
      <c r="C55" s="2"/>
      <c r="H55" s="5"/>
      <c r="I55" s="5"/>
      <c r="J55" s="5"/>
      <c r="M55" s="5"/>
      <c r="N55" s="70"/>
      <c r="O55" s="5"/>
      <c r="P55" s="5"/>
      <c r="Q55" s="5"/>
      <c r="R55" s="89"/>
      <c r="S55" s="89"/>
      <c r="T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2:3" ht="12.75">
      <c r="B56" s="2"/>
      <c r="C56" s="2"/>
    </row>
    <row r="57" ht="12.75">
      <c r="H57" s="66"/>
    </row>
    <row r="59" ht="15">
      <c r="C59" s="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2022-08-19T13:46:00Z</cp:lastPrinted>
  <dcterms:created xsi:type="dcterms:W3CDTF">2020-02-19T06:07:40Z</dcterms:created>
  <dcterms:modified xsi:type="dcterms:W3CDTF">2022-12-19T12:06:57Z</dcterms:modified>
  <cp:category/>
  <cp:version/>
  <cp:contentType/>
  <cp:contentStatus/>
</cp:coreProperties>
</file>